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" sheetId="1" r:id="rId4"/>
    <sheet state="visible" name="FEV" sheetId="2" r:id="rId5"/>
    <sheet state="visible" name="MAR" sheetId="3" r:id="rId6"/>
    <sheet state="visible" name="ABR" sheetId="4" r:id="rId7"/>
    <sheet state="visible" name="MAI" sheetId="5" r:id="rId8"/>
    <sheet state="visible" name="JUN" sheetId="6" r:id="rId9"/>
    <sheet state="visible" name="JUL" sheetId="7" r:id="rId10"/>
    <sheet state="visible" name="AGO" sheetId="8" r:id="rId11"/>
    <sheet state="visible" name="SET" sheetId="9" r:id="rId12"/>
    <sheet state="visible" name="OUT" sheetId="10" r:id="rId13"/>
    <sheet state="visible" name="NOV" sheetId="11" r:id="rId14"/>
    <sheet state="visible" name="DEZ" sheetId="12" r:id="rId15"/>
    <sheet state="visible" name="TOTAL ANO" sheetId="13" r:id="rId16"/>
  </sheets>
  <definedNames/>
  <calcPr/>
</workbook>
</file>

<file path=xl/sharedStrings.xml><?xml version="1.0" encoding="utf-8"?>
<sst xmlns="http://schemas.openxmlformats.org/spreadsheetml/2006/main" count="607" uniqueCount="339">
  <si>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</si>
  <si>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t>Preencha abaixo os detalhes do seu planejamento financeiro e se organize!</t>
  </si>
  <si>
    <t>Lucro Planejado (O que vou receber?)</t>
  </si>
  <si>
    <t>Receitas</t>
  </si>
  <si>
    <t>Data de Pagamento</t>
  </si>
  <si>
    <t>Valor</t>
  </si>
  <si>
    <t>Vendas de Produtos/Prestação de serviços</t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</si>
  <si>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</si>
  <si>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t>Parcerias ou Comissões</t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</si>
  <si>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</si>
  <si>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t>Total de Rendimentos</t>
  </si>
  <si>
    <t>Quanto eu deveria gastar?</t>
  </si>
  <si>
    <t>Gastos</t>
  </si>
  <si>
    <t>Devo pagar até:</t>
  </si>
  <si>
    <t xml:space="preserve">Aluguel e Condomínio </t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</si>
  <si>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</si>
  <si>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</si>
  <si>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</si>
  <si>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</si>
  <si>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</si>
  <si>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</si>
  <si>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</si>
  <si>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</si>
  <si>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</si>
  <si>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</si>
  <si>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</si>
  <si>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t>Total Final Planejado</t>
  </si>
  <si>
    <t>O valor final é baseado no valor do que você receberá menos o que espera gastar</t>
  </si>
  <si>
    <t>Quanto eu gastei?</t>
  </si>
  <si>
    <t>Quando paguei:</t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</si>
  <si>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</si>
  <si>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</si>
  <si>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</si>
  <si>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</si>
  <si>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</si>
  <si>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</si>
  <si>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</si>
  <si>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</si>
  <si>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</si>
  <si>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</si>
  <si>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</si>
  <si>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t>Total de gastos</t>
  </si>
  <si>
    <t>Resultado Final</t>
  </si>
  <si>
    <t>O valor final é baseado no valor do que você receberá menos o que gastou.</t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</si>
  <si>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</si>
  <si>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</si>
  <si>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</si>
  <si>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</si>
  <si>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</si>
  <si>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</si>
  <si>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</si>
  <si>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</si>
  <si>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</si>
  <si>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</si>
  <si>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</si>
  <si>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</si>
  <si>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</si>
  <si>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</si>
  <si>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</si>
  <si>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</si>
  <si>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</si>
  <si>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</si>
  <si>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</si>
  <si>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</si>
  <si>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</si>
  <si>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</si>
  <si>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</si>
  <si>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</si>
  <si>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</si>
  <si>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</si>
  <si>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</si>
  <si>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</si>
  <si>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</si>
  <si>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</si>
  <si>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</si>
  <si>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</si>
  <si>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</si>
  <si>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</si>
  <si>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</si>
  <si>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</si>
  <si>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</si>
  <si>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</si>
  <si>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</si>
  <si>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</si>
  <si>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</si>
  <si>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</si>
  <si>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</si>
  <si>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</si>
  <si>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</si>
  <si>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</si>
  <si>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</si>
  <si>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</si>
  <si>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</si>
  <si>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</si>
  <si>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</si>
  <si>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</si>
  <si>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</si>
  <si>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</si>
  <si>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</si>
  <si>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</si>
  <si>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</si>
  <si>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</si>
  <si>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</si>
  <si>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</si>
  <si>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</si>
  <si>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</si>
  <si>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</si>
  <si>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</si>
  <si>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</si>
  <si>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</si>
  <si>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</si>
  <si>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</si>
  <si>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</si>
  <si>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</si>
  <si>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</si>
  <si>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</si>
  <si>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</si>
  <si>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</si>
  <si>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</si>
  <si>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</si>
  <si>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</si>
  <si>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</si>
  <si>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</si>
  <si>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</si>
  <si>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</si>
  <si>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</si>
  <si>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</si>
  <si>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</si>
  <si>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</si>
  <si>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</si>
  <si>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</si>
  <si>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</si>
  <si>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</si>
  <si>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</si>
  <si>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</si>
  <si>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</si>
  <si>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</si>
  <si>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</si>
  <si>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</si>
  <si>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</si>
  <si>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</si>
  <si>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</si>
  <si>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</si>
  <si>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</si>
  <si>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</si>
  <si>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</si>
  <si>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</si>
  <si>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</si>
  <si>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</si>
  <si>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</si>
  <si>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</si>
  <si>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</si>
  <si>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</si>
  <si>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</si>
  <si>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</si>
  <si>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</si>
  <si>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</si>
  <si>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</si>
  <si>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</si>
  <si>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</si>
  <si>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</si>
  <si>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</si>
  <si>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</si>
  <si>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</si>
  <si>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</si>
  <si>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</si>
  <si>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</si>
  <si>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</si>
  <si>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</si>
  <si>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</si>
  <si>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</si>
  <si>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</si>
  <si>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</si>
  <si>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</si>
  <si>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</si>
  <si>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</si>
  <si>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</si>
  <si>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</si>
  <si>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</si>
  <si>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</si>
  <si>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</si>
  <si>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</si>
  <si>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</si>
  <si>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</si>
  <si>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</si>
  <si>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</si>
  <si>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</si>
  <si>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</si>
  <si>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</si>
  <si>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</si>
  <si>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</si>
  <si>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</si>
  <si>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</si>
  <si>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</si>
  <si>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</si>
  <si>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</si>
  <si>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</si>
  <si>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</si>
  <si>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</si>
  <si>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</si>
  <si>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</si>
  <si>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</si>
  <si>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</si>
  <si>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</si>
  <si>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</si>
  <si>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</si>
  <si>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</si>
  <si>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</si>
  <si>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</si>
  <si>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</si>
  <si>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</si>
  <si>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</si>
  <si>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</si>
  <si>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</si>
  <si>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</si>
  <si>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</si>
  <si>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</si>
  <si>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</si>
  <si>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</si>
  <si>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</si>
  <si>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</si>
  <si>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</si>
  <si>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</si>
  <si>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</si>
  <si>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</si>
  <si>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</si>
  <si>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</si>
  <si>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</si>
  <si>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</si>
  <si>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</si>
  <si>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</si>
  <si>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</si>
  <si>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</si>
  <si>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</si>
  <si>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</si>
  <si>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</si>
  <si>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</si>
  <si>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</si>
  <si>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</si>
  <si>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</si>
  <si>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</si>
  <si>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</si>
  <si>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</si>
  <si>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</si>
  <si>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</si>
  <si>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</si>
  <si>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</si>
  <si>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</si>
  <si>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</si>
  <si>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</si>
  <si>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</si>
  <si>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</si>
  <si>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</si>
  <si>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</si>
  <si>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</si>
  <si>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</si>
  <si>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</si>
  <si>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</si>
  <si>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</si>
  <si>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</si>
  <si>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</si>
  <si>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</si>
  <si>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</si>
  <si>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</si>
  <si>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</si>
  <si>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</si>
  <si>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</si>
  <si>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</si>
  <si>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</si>
  <si>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</si>
  <si>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</si>
  <si>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</si>
  <si>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</si>
  <si>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</si>
  <si>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</si>
  <si>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</si>
  <si>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</si>
  <si>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</si>
  <si>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</si>
  <si>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</si>
  <si>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</si>
  <si>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</si>
  <si>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</si>
  <si>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</si>
  <si>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</si>
  <si>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</si>
  <si>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</si>
  <si>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</si>
  <si>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</si>
  <si>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</si>
  <si>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</si>
  <si>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</si>
  <si>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</si>
  <si>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</si>
  <si>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</si>
  <si>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t>Data de Recebimento</t>
  </si>
  <si>
    <r>
      <rPr>
        <rFont val="Montserrat"/>
        <b/>
        <color theme="1"/>
      </rPr>
      <t xml:space="preserve">Receitas recorrentes </t>
    </r>
    <r>
      <rPr>
        <rFont val="Montserrat"/>
        <b val="0"/>
        <color theme="1"/>
      </rPr>
      <t>(Contratos fixos, mensalidades etc)</t>
    </r>
  </si>
  <si>
    <r>
      <rPr>
        <rFont val="Montserrat"/>
        <b/>
        <color theme="1"/>
      </rPr>
      <t xml:space="preserve">Rendimentos livres </t>
    </r>
    <r>
      <rPr>
        <rFont val="Montserrat"/>
        <b val="0"/>
        <color theme="1"/>
      </rPr>
      <t>(Valores recebidos fora do previsto)</t>
    </r>
  </si>
  <si>
    <r>
      <rPr>
        <rFont val="Montserrat"/>
        <b/>
        <color theme="1"/>
      </rPr>
      <t xml:space="preserve">Contas fixas </t>
    </r>
    <r>
      <rPr>
        <rFont val="Montserrat"/>
        <b val="0"/>
        <color theme="1"/>
      </rPr>
      <t>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</si>
  <si>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</si>
  <si>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>Frete e Logística</t>
    </r>
    <r>
      <rPr>
        <rFont val="Montserrat"/>
        <b val="0"/>
        <color theme="1"/>
      </rPr>
      <t xml:space="preserve"> 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</si>
  <si>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</si>
  <si>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 xml:space="preserve">Software e Tecnologia </t>
    </r>
    <r>
      <rPr>
        <rFont val="Montserrat"/>
        <b val="0"/>
        <color theme="1"/>
      </rPr>
      <t>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</si>
  <si>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</si>
  <si>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</si>
  <si>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>Investimentos e Expansão</t>
    </r>
    <r>
      <rPr>
        <rFont val="Montserrat"/>
        <b val="0"/>
        <color theme="1"/>
      </rPr>
      <t xml:space="preserve"> 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</si>
  <si>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</si>
  <si>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 xml:space="preserve">Gastos excepcionais </t>
    </r>
    <r>
      <rPr>
        <rFont val="Montserrat"/>
        <b val="0"/>
        <color theme="1"/>
      </rPr>
      <t>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</si>
  <si>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</si>
  <si>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color theme="1"/>
      </rPr>
      <t>Contas fixas</t>
    </r>
    <r>
      <rPr>
        <rFont val="Montserrat"/>
        <b val="0"/>
        <color theme="1"/>
      </rPr>
      <t xml:space="preserve"> (internet, luz, água, gás, etc)</t>
    </r>
  </si>
  <si>
    <r>
      <rPr>
        <rFont val="Montserrat"/>
        <b/>
        <color theme="1"/>
      </rPr>
      <t xml:space="preserve">Materiais e Insumos </t>
    </r>
    <r>
      <rPr>
        <rFont val="Montserrat"/>
        <b val="0"/>
        <color theme="1"/>
      </rPr>
      <t>(suprimentos, mercadorias)</t>
    </r>
  </si>
  <si>
    <r>
      <rPr>
        <rFont val="Montserrat"/>
        <b/>
        <color theme="1"/>
      </rPr>
      <t xml:space="preserve">Frete e Logística </t>
    </r>
    <r>
      <rPr>
        <rFont val="Montserrat"/>
        <b val="0"/>
        <color theme="1"/>
      </rPr>
      <t>(envios de produtos ou locomoção)</t>
    </r>
  </si>
  <si>
    <r>
      <rPr>
        <rFont val="Montserrat"/>
        <b/>
        <color theme="1"/>
      </rPr>
      <t xml:space="preserve">Marketing e Publicidade </t>
    </r>
    <r>
      <rPr>
        <rFont val="Montserrat"/>
        <b val="0"/>
        <color theme="1"/>
      </rPr>
      <t>(anúncios pagos, redes sociais)</t>
    </r>
  </si>
  <si>
    <r>
      <rPr>
        <rFont val="Montserrat"/>
        <b/>
        <color theme="1"/>
      </rPr>
      <t>Software e Tecnologia</t>
    </r>
    <r>
      <rPr>
        <rFont val="Montserrat"/>
        <b val="0"/>
        <color theme="1"/>
      </rPr>
      <t xml:space="preserve"> (assinaturas, hospedagem de site)</t>
    </r>
  </si>
  <si>
    <r>
      <rPr>
        <rFont val="Montserrat"/>
        <b/>
        <color theme="1"/>
      </rPr>
      <t>Impostos e Taxas</t>
    </r>
    <r>
      <rPr>
        <rFont val="Montserrat"/>
        <b val="0"/>
        <color theme="1"/>
      </rPr>
      <t xml:space="preserve"> (DAS MEI, taxas bancárias)</t>
    </r>
  </si>
  <si>
    <r>
      <rPr>
        <rFont val="Montserrat"/>
        <b/>
        <color theme="1"/>
      </rPr>
      <t xml:space="preserve">Contabilidade e Assessoria </t>
    </r>
    <r>
      <rPr>
        <rFont val="Montserrat"/>
        <b val="0"/>
        <color theme="1"/>
      </rPr>
      <t>(caso tenha contador)</t>
    </r>
  </si>
  <si>
    <r>
      <rPr>
        <rFont val="Montserrat"/>
        <b/>
        <color theme="1"/>
      </rPr>
      <t xml:space="preserve">Investimentos e Expansão </t>
    </r>
    <r>
      <rPr>
        <rFont val="Montserrat"/>
        <b val="0"/>
        <color theme="1"/>
      </rPr>
      <t>(melhorias estruturais)</t>
    </r>
  </si>
  <si>
    <r>
      <rPr>
        <rFont val="Montserrat"/>
        <b/>
        <color theme="1"/>
      </rPr>
      <t>Reserva Financeira</t>
    </r>
    <r>
      <rPr>
        <rFont val="Montserrat"/>
        <b val="0"/>
        <color theme="1"/>
      </rPr>
      <t xml:space="preserve"> (fundo de emergência, investimentos)</t>
    </r>
  </si>
  <si>
    <r>
      <rPr>
        <rFont val="Montserrat"/>
        <b/>
        <color theme="1"/>
      </rPr>
      <t>Gastos excepcionais</t>
    </r>
    <r>
      <rPr>
        <rFont val="Montserrat"/>
        <b val="0"/>
        <color theme="1"/>
      </rPr>
      <t xml:space="preserve"> (aqueles fora do orçamento fixo)</t>
    </r>
  </si>
  <si>
    <r>
      <rPr>
        <rFont val="Montserrat"/>
        <b/>
        <color theme="1"/>
      </rPr>
      <t xml:space="preserve">Gastos não planejados </t>
    </r>
    <r>
      <rPr>
        <rFont val="Montserrat"/>
        <b val="0"/>
        <color theme="1"/>
      </rPr>
      <t>(Valor de manobra)</t>
    </r>
  </si>
  <si>
    <r>
      <rPr>
        <rFont val="Montserrat"/>
        <b/>
        <i val="0"/>
        <color rgb="FFFFFFFF"/>
        <sz val="15.0"/>
      </rPr>
      <t xml:space="preserve">PREENCHA A TABELA E VAMOS TE AJUDAR A SE PLANEJAR!
</t>
    </r>
    <r>
      <rPr>
        <rFont val="Montserrat"/>
        <b/>
        <i val="0"/>
        <color rgb="FF971A1E"/>
        <sz val="7.0"/>
      </rPr>
      <t>a</t>
    </r>
    <r>
      <rPr>
        <rFont val="Montserrat"/>
        <b/>
        <i val="0"/>
        <color rgb="FFFFFFFF"/>
        <sz val="15.0"/>
      </rPr>
      <t xml:space="preserve">
</t>
    </r>
    <r>
      <rPr>
        <rFont val="Montserrat"/>
        <i/>
        <color rgb="FFFFFFFF"/>
        <sz val="11.0"/>
      </rPr>
      <t>Para utilizar, faça uma cópia deste documento.</t>
    </r>
  </si>
  <si>
    <t>Veja como foi seu planejamento financeiro para este ano!</t>
  </si>
  <si>
    <t>MÊS</t>
  </si>
  <si>
    <t>RENDA</t>
  </si>
  <si>
    <t>GASTOS</t>
  </si>
  <si>
    <t>TOTAL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</si>
  <si>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</si>
  <si>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</si>
  <si>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</si>
  <si>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</si>
  <si>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</si>
  <si>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</si>
  <si>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</si>
  <si>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</si>
  <si>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</si>
  <si>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</si>
  <si>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</si>
  <si>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</si>
  <si>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 FINAL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</si>
</sst>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[$R$ -416]#,##0.00"/>
  </numFmts>
  <fonts count="11">
    <font>
      <sz val="10.0"/>
      <color rgb="FF000000"/>
      <name val="Arial"/>
      <scheme val="minor"/>
    </font>
    <font>
      <i/>
      <sz val="11.0"/>
      <color rgb="FFFFFFFF"/>
      <name val="Montserrat"/>
    </font>
    <font/>
    <font>
      <color theme="1"/>
      <name val="Montserrat"/>
    </font>
    <font>
      <b/>
      <sz val="12.0"/>
      <color rgb="FF000000"/>
      <name val="Montserrat"/>
    </font>
    <font>
      <b/>
      <color theme="1"/>
      <name val="Montserrat"/>
    </font>
    <font>
      <b/>
      <color rgb="FFFFFFFF"/>
      <name val="Montserrat"/>
    </font>
    <font>
      <i/>
      <color rgb="FFFFFFFF"/>
      <name val="Montserrat"/>
    </font>
    <font>
      <b/>
      <i/>
      <color rgb="FFFFFFFF"/>
      <name val="Montserrat"/>
    </font>
    <font>
      <color theme="1"/>
      <name val="Arial"/>
      <scheme val="minor"/>
    </font>
    <font>
      <color rgb="FFFFFFFF"/>
      <name val="Comfortaa"/>
    </font>
  </fonts>
  <fills count="10">
    <fill>
      <patternFill patternType="none"/>
    </fill>
    <fill>
      <patternFill patternType="lightGray"/>
    </fill>
    <fill>
      <patternFill patternType="solid">
        <fgColor rgb="FF971A1E"/>
        <bgColor rgb="FF971A1E"/>
      </patternFill>
    </fill>
    <fill>
      <patternFill patternType="solid">
        <fgColor theme="0"/>
        <bgColor theme="0"/>
      </patternFill>
    </fill>
    <fill>
      <patternFill patternType="solid">
        <fgColor rgb="FFF1D798"/>
        <bgColor rgb="FFF1D798"/>
      </patternFill>
    </fill>
    <fill>
      <patternFill patternType="solid">
        <fgColor rgb="FFCA292E"/>
        <bgColor rgb="FFCA292E"/>
      </patternFill>
    </fill>
    <fill>
      <patternFill patternType="solid">
        <fgColor rgb="FFEFEFEF"/>
        <bgColor rgb="FFEFEFEF"/>
      </patternFill>
    </fill>
    <fill>
      <patternFill patternType="solid">
        <fgColor rgb="FF981A1D"/>
        <bgColor rgb="FF981A1D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49">
    <border/>
    <border>
      <left style="thin">
        <color rgb="FF660D11"/>
      </left>
      <top style="thin">
        <color rgb="FF660D11"/>
      </top>
    </border>
    <border>
      <top style="thin">
        <color rgb="FF660D11"/>
      </top>
    </border>
    <border>
      <right style="thin">
        <color rgb="FF660D11"/>
      </right>
      <top style="thin">
        <color rgb="FF660D11"/>
      </top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660D11"/>
      </left>
    </border>
    <border>
      <right style="thin">
        <color rgb="FF660D11"/>
      </right>
    </border>
    <border>
      <left style="thin">
        <color rgb="FF660D11"/>
      </left>
      <bottom style="thin">
        <color rgb="FF660D11"/>
      </bottom>
    </border>
    <border>
      <bottom style="thin">
        <color rgb="FF660D11"/>
      </bottom>
    </border>
    <border>
      <right style="thin">
        <color rgb="FF660D11"/>
      </right>
      <bottom style="thin">
        <color rgb="FF660D11"/>
      </bottom>
    </border>
    <border>
      <left style="thin">
        <color rgb="FFCCAF69"/>
      </left>
      <top style="thin">
        <color rgb="FFCCAF69"/>
      </top>
    </border>
    <border>
      <top style="thin">
        <color rgb="FFCCAF69"/>
      </top>
    </border>
    <border>
      <right style="thin">
        <color rgb="FFCCAF69"/>
      </right>
      <top style="thin">
        <color rgb="FFCCAF69"/>
      </top>
    </border>
    <border>
      <left style="thin">
        <color rgb="FFCCAF69"/>
      </left>
    </border>
    <border>
      <right style="thin">
        <color rgb="FFCCAF69"/>
      </right>
    </border>
    <border>
      <left style="thin">
        <color rgb="FFCCAF69"/>
      </left>
      <bottom style="thin">
        <color rgb="FFCCAF69"/>
      </bottom>
    </border>
    <border>
      <bottom style="thin">
        <color rgb="FFCCAF69"/>
      </bottom>
    </border>
    <border>
      <right style="thin">
        <color rgb="FFCCAF69"/>
      </right>
      <bottom style="thin">
        <color rgb="FFCCAF69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660D11"/>
      </left>
      <right style="thin">
        <color rgb="FF660D11"/>
      </right>
      <top style="thin">
        <color rgb="FF660D11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</border>
    <border>
      <right style="thin">
        <color rgb="FFD9D9D9"/>
      </right>
      <top style="thin">
        <color rgb="FFD9D9D9"/>
      </top>
    </border>
    <border>
      <left style="thin">
        <color rgb="FFD9D9D9"/>
      </left>
      <right style="thin">
        <color rgb="FFD9D9D9"/>
      </right>
      <top style="thin">
        <color rgb="FFD9D9D9"/>
      </top>
    </border>
    <border>
      <left style="thin">
        <color rgb="FF660D11"/>
      </left>
      <top style="thin">
        <color rgb="FF660D11"/>
      </top>
      <bottom style="thin">
        <color rgb="FF660D11"/>
      </bottom>
    </border>
    <border>
      <top style="thin">
        <color rgb="FF660D11"/>
      </top>
      <bottom style="thin">
        <color rgb="FF660D11"/>
      </bottom>
    </border>
    <border>
      <right style="thin">
        <color rgb="FF660D11"/>
      </right>
      <top style="thin">
        <color rgb="FF660D11"/>
      </top>
      <bottom style="thin">
        <color rgb="FF660D11"/>
      </bottom>
    </border>
    <border>
      <left style="thin">
        <color rgb="FFFFFFFF"/>
      </left>
      <right style="thin">
        <color rgb="FFFFFFFF"/>
      </right>
    </border>
    <border>
      <left style="thin">
        <color rgb="FFCCAF69"/>
      </left>
      <top style="thin">
        <color rgb="FFCCAF69"/>
      </top>
      <bottom style="thin">
        <color rgb="FFCCAF69"/>
      </bottom>
    </border>
    <border>
      <top style="thin">
        <color rgb="FFCCAF69"/>
      </top>
      <bottom style="thin">
        <color rgb="FFCCAF69"/>
      </bottom>
    </border>
    <border>
      <right style="thin">
        <color rgb="FFCCAF69"/>
      </right>
      <top style="thin">
        <color rgb="FFCCAF69"/>
      </top>
      <bottom style="thin">
        <color rgb="FFCCAF69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top style="thin">
        <color rgb="FFFFFFFF"/>
      </top>
    </border>
    <border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</border>
    <border>
      <right style="thin">
        <color rgb="FFFFFFFF"/>
      </right>
    </border>
    <border>
      <top style="thin">
        <color rgb="FFFFFFFF"/>
      </top>
      <bottom style="thin">
        <color rgb="FFFFFFFF"/>
      </bottom>
    </border>
    <border>
      <left style="thin">
        <color rgb="FF721416"/>
      </left>
      <right style="thin">
        <color rgb="FF981A1D"/>
      </right>
      <top style="thin">
        <color rgb="FF721416"/>
      </top>
      <bottom style="thin">
        <color rgb="FF721416"/>
      </bottom>
    </border>
    <border>
      <left style="thin">
        <color rgb="FFCA292E"/>
      </left>
      <right style="thin">
        <color rgb="FFCA292E"/>
      </right>
      <top style="thin">
        <color rgb="FF721416"/>
      </top>
      <bottom style="thin">
        <color rgb="FF721416"/>
      </bottom>
    </border>
    <border>
      <left style="thin">
        <color rgb="FF981A1D"/>
      </left>
      <right style="thin">
        <color rgb="FF981A1D"/>
      </right>
      <top style="thin">
        <color rgb="FF721416"/>
      </top>
      <bottom style="thin">
        <color rgb="FF721416"/>
      </bottom>
    </border>
    <border>
      <left style="thin">
        <color rgb="FFCA292E"/>
      </left>
      <right style="thin">
        <color rgb="FF721416"/>
      </right>
      <top style="thin">
        <color rgb="FF721416"/>
      </top>
      <bottom style="thin">
        <color rgb="FF721416"/>
      </bottom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EFEFEF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5" fillId="3" fontId="3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11" fillId="4" fontId="4" numFmtId="0" xfId="0" applyAlignment="1" applyBorder="1" applyFill="1" applyFont="1">
      <alignment horizontal="center" readingOrder="0" vertical="center"/>
    </xf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2" numFmtId="0" xfId="0" applyBorder="1" applyFont="1"/>
    <xf borderId="18" fillId="0" fontId="2" numFmtId="0" xfId="0" applyBorder="1" applyFont="1"/>
    <xf borderId="5" fillId="3" fontId="5" numFmtId="0" xfId="0" applyAlignment="1" applyBorder="1" applyFont="1">
      <alignment horizontal="left" readingOrder="0" vertical="center"/>
    </xf>
    <xf borderId="0" fillId="3" fontId="3" numFmtId="0" xfId="0" applyFont="1"/>
    <xf borderId="19" fillId="3" fontId="3" numFmtId="0" xfId="0" applyBorder="1" applyFont="1"/>
    <xf borderId="20" fillId="2" fontId="6" numFmtId="0" xfId="0" applyAlignment="1" applyBorder="1" applyFont="1">
      <alignment horizontal="center" readingOrder="0" vertical="center"/>
    </xf>
    <xf borderId="20" fillId="5" fontId="6" numFmtId="0" xfId="0" applyAlignment="1" applyBorder="1" applyFill="1" applyFont="1">
      <alignment horizontal="center" readingOrder="0" vertical="center"/>
    </xf>
    <xf borderId="21" fillId="3" fontId="5" numFmtId="0" xfId="0" applyAlignment="1" applyBorder="1" applyFont="1">
      <alignment readingOrder="0" vertical="center"/>
    </xf>
    <xf borderId="21" fillId="3" fontId="3" numFmtId="164" xfId="0" applyAlignment="1" applyBorder="1" applyFont="1" applyNumberFormat="1">
      <alignment horizontal="center" readingOrder="0" vertical="center"/>
    </xf>
    <xf borderId="21" fillId="3" fontId="5" numFmtId="165" xfId="0" applyAlignment="1" applyBorder="1" applyFont="1" applyNumberFormat="1">
      <alignment horizontal="right" readingOrder="0" vertical="center"/>
    </xf>
    <xf borderId="21" fillId="6" fontId="5" numFmtId="0" xfId="0" applyAlignment="1" applyBorder="1" applyFill="1" applyFont="1">
      <alignment readingOrder="0" vertical="center"/>
    </xf>
    <xf borderId="21" fillId="6" fontId="3" numFmtId="164" xfId="0" applyAlignment="1" applyBorder="1" applyFont="1" applyNumberFormat="1">
      <alignment horizontal="center" readingOrder="0" vertical="center"/>
    </xf>
    <xf borderId="21" fillId="6" fontId="5" numFmtId="165" xfId="0" applyAlignment="1" applyBorder="1" applyFont="1" applyNumberFormat="1">
      <alignment horizontal="right" vertical="center"/>
    </xf>
    <xf borderId="21" fillId="3" fontId="5" numFmtId="165" xfId="0" applyAlignment="1" applyBorder="1" applyFont="1" applyNumberFormat="1">
      <alignment horizontal="right" vertical="center"/>
    </xf>
    <xf borderId="21" fillId="6" fontId="5" numFmtId="165" xfId="0" applyAlignment="1" applyBorder="1" applyFont="1" applyNumberFormat="1">
      <alignment horizontal="right" readingOrder="0" vertical="center"/>
    </xf>
    <xf borderId="21" fillId="3" fontId="3" numFmtId="165" xfId="0" applyAlignment="1" applyBorder="1" applyFont="1" applyNumberFormat="1">
      <alignment readingOrder="0" vertical="center"/>
    </xf>
    <xf borderId="22" fillId="3" fontId="7" numFmtId="0" xfId="0" applyAlignment="1" applyBorder="1" applyFont="1">
      <alignment horizontal="center" readingOrder="0"/>
    </xf>
    <xf borderId="23" fillId="0" fontId="2" numFmtId="0" xfId="0" applyBorder="1" applyFont="1"/>
    <xf borderId="24" fillId="0" fontId="2" numFmtId="0" xfId="0" applyBorder="1" applyFont="1"/>
    <xf borderId="21" fillId="3" fontId="3" numFmtId="164" xfId="0" applyAlignment="1" applyBorder="1" applyFont="1" applyNumberFormat="1">
      <alignment horizontal="center" vertical="center"/>
    </xf>
    <xf borderId="21" fillId="6" fontId="3" numFmtId="164" xfId="0" applyAlignment="1" applyBorder="1" applyFont="1" applyNumberFormat="1">
      <alignment horizontal="center" vertical="center"/>
    </xf>
    <xf borderId="25" fillId="3" fontId="5" numFmtId="0" xfId="0" applyAlignment="1" applyBorder="1" applyFont="1">
      <alignment horizontal="right" readingOrder="0" vertical="center"/>
    </xf>
    <xf borderId="26" fillId="0" fontId="2" numFmtId="0" xfId="0" applyBorder="1" applyFont="1"/>
    <xf borderId="21" fillId="3" fontId="5" numFmtId="0" xfId="0" applyAlignment="1" applyBorder="1" applyFont="1">
      <alignment horizontal="center" readingOrder="0" vertical="center"/>
    </xf>
    <xf borderId="27" fillId="0" fontId="5" numFmtId="0" xfId="0" applyAlignment="1" applyBorder="1" applyFont="1">
      <alignment horizontal="right" readingOrder="0" vertical="center"/>
    </xf>
    <xf borderId="28" fillId="0" fontId="2" numFmtId="0" xfId="0" applyBorder="1" applyFont="1"/>
    <xf borderId="29" fillId="0" fontId="5" numFmtId="165" xfId="0" applyAlignment="1" applyBorder="1" applyFont="1" applyNumberFormat="1">
      <alignment horizontal="right" vertical="center"/>
    </xf>
    <xf borderId="27" fillId="3" fontId="5" numFmtId="0" xfId="0" applyAlignment="1" applyBorder="1" applyFont="1">
      <alignment horizontal="right" readingOrder="0" vertical="center"/>
    </xf>
    <xf borderId="29" fillId="3" fontId="3" numFmtId="165" xfId="0" applyAlignment="1" applyBorder="1" applyFont="1" applyNumberFormat="1">
      <alignment readingOrder="0" vertical="center"/>
    </xf>
    <xf borderId="30" fillId="7" fontId="8" numFmtId="0" xfId="0" applyAlignment="1" applyBorder="1" applyFill="1" applyFont="1">
      <alignment horizontal="center" readingOrder="0" vertical="center"/>
    </xf>
    <xf borderId="31" fillId="0" fontId="2" numFmtId="0" xfId="0" applyBorder="1" applyFont="1"/>
    <xf borderId="32" fillId="0" fontId="2" numFmtId="0" xfId="0" applyBorder="1" applyFont="1"/>
    <xf borderId="33" fillId="3" fontId="3" numFmtId="0" xfId="0" applyBorder="1" applyFont="1"/>
    <xf borderId="34" fillId="4" fontId="5" numFmtId="0" xfId="0" applyAlignment="1" applyBorder="1" applyFont="1">
      <alignment horizontal="center" readingOrder="0" vertical="center"/>
    </xf>
    <xf borderId="35" fillId="0" fontId="2" numFmtId="0" xfId="0" applyBorder="1" applyFont="1"/>
    <xf borderId="36" fillId="0" fontId="2" numFmtId="0" xfId="0" applyBorder="1" applyFont="1"/>
    <xf borderId="37" fillId="3" fontId="3" numFmtId="0" xfId="0" applyBorder="1" applyFont="1"/>
    <xf borderId="38" fillId="3" fontId="1" numFmtId="0" xfId="0" applyAlignment="1" applyBorder="1" applyFont="1">
      <alignment horizontal="center" readingOrder="0" vertical="center"/>
    </xf>
    <xf borderId="39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42" fillId="0" fontId="2" numFmtId="0" xfId="0" applyBorder="1" applyFont="1"/>
    <xf borderId="22" fillId="0" fontId="2" numFmtId="0" xfId="0" applyBorder="1" applyFont="1"/>
    <xf borderId="5" fillId="3" fontId="5" numFmtId="164" xfId="0" applyAlignment="1" applyBorder="1" applyFont="1" applyNumberFormat="1">
      <alignment horizontal="left" readingOrder="0" vertical="center"/>
    </xf>
    <xf borderId="20" fillId="2" fontId="6" numFmtId="164" xfId="0" applyAlignment="1" applyBorder="1" applyFont="1" applyNumberFormat="1">
      <alignment horizontal="center" readingOrder="0" vertical="center"/>
    </xf>
    <xf borderId="33" fillId="3" fontId="3" numFmtId="164" xfId="0" applyBorder="1" applyFont="1" applyNumberFormat="1"/>
    <xf borderId="37" fillId="3" fontId="3" numFmtId="164" xfId="0" applyBorder="1" applyFont="1" applyNumberFormat="1"/>
    <xf borderId="5" fillId="3" fontId="3" numFmtId="164" xfId="0" applyBorder="1" applyFont="1" applyNumberFormat="1"/>
    <xf borderId="4" fillId="0" fontId="9" numFmtId="0" xfId="0" applyBorder="1" applyFont="1"/>
    <xf borderId="5" fillId="0" fontId="9" numFmtId="0" xfId="0" applyBorder="1" applyFont="1"/>
    <xf borderId="14" fillId="4" fontId="4" numFmtId="0" xfId="0" applyAlignment="1" applyBorder="1" applyFont="1">
      <alignment horizontal="center" readingOrder="0" vertical="center"/>
    </xf>
    <xf borderId="19" fillId="8" fontId="10" numFmtId="165" xfId="0" applyAlignment="1" applyBorder="1" applyFill="1" applyFont="1" applyNumberFormat="1">
      <alignment horizontal="center" readingOrder="0" vertical="center"/>
    </xf>
    <xf borderId="43" fillId="0" fontId="2" numFmtId="0" xfId="0" applyBorder="1" applyFont="1"/>
    <xf borderId="4" fillId="0" fontId="2" numFmtId="0" xfId="0" applyBorder="1" applyFont="1"/>
    <xf borderId="44" fillId="7" fontId="5" numFmtId="0" xfId="0" applyAlignment="1" applyBorder="1" applyFont="1">
      <alignment horizontal="left" readingOrder="0" shrinkToFit="0" vertical="center" wrapText="0"/>
    </xf>
    <xf borderId="45" fillId="5" fontId="5" numFmtId="0" xfId="0" applyAlignment="1" applyBorder="1" applyFont="1">
      <alignment horizontal="left" readingOrder="0" shrinkToFit="0" vertical="center" wrapText="0"/>
    </xf>
    <xf borderId="46" fillId="7" fontId="5" numFmtId="0" xfId="0" applyAlignment="1" applyBorder="1" applyFont="1">
      <alignment horizontal="left" readingOrder="0" shrinkToFit="0" vertical="center" wrapText="0"/>
    </xf>
    <xf borderId="47" fillId="5" fontId="5" numFmtId="0" xfId="0" applyAlignment="1" applyBorder="1" applyFont="1">
      <alignment horizontal="left" readingOrder="0" shrinkToFit="0" vertical="center" wrapText="0"/>
    </xf>
    <xf borderId="37" fillId="0" fontId="9" numFmtId="0" xfId="0" applyBorder="1" applyFont="1"/>
    <xf borderId="48" fillId="0" fontId="5" numFmtId="0" xfId="0" applyAlignment="1" applyBorder="1" applyFont="1">
      <alignment readingOrder="0" shrinkToFit="0" vertical="center" wrapText="0"/>
    </xf>
    <xf borderId="48" fillId="0" fontId="3" numFmtId="165" xfId="0" applyAlignment="1" applyBorder="1" applyFont="1" applyNumberFormat="1">
      <alignment shrinkToFit="0" vertical="center" wrapText="0"/>
    </xf>
    <xf borderId="48" fillId="9" fontId="5" numFmtId="0" xfId="0" applyAlignment="1" applyBorder="1" applyFill="1" applyFont="1">
      <alignment readingOrder="0" shrinkToFit="0" vertical="center" wrapText="0"/>
    </xf>
    <xf borderId="48" fillId="9" fontId="3" numFmtId="165" xfId="0" applyAlignment="1" applyBorder="1" applyFont="1" applyNumberFormat="1">
      <alignment shrinkToFit="0" vertical="center" wrapText="0"/>
    </xf>
    <xf borderId="48" fillId="0" fontId="3" numFmtId="0" xfId="0" applyAlignment="1" applyBorder="1" applyFont="1">
      <alignment readingOrder="0" shrinkToFit="0" vertical="center" wrapText="0"/>
    </xf>
    <xf borderId="48" fillId="0" fontId="3" numFmtId="0" xfId="0" applyAlignment="1" applyBorder="1" applyFont="1">
      <alignment shrinkToFit="0" vertical="center" wrapText="0"/>
    </xf>
    <xf borderId="48" fillId="0" fontId="5" numFmtId="0" xfId="0" applyAlignment="1" applyBorder="1" applyFont="1">
      <alignment readingOrder="0" shrinkToFit="0" vertical="center" wrapText="0"/>
    </xf>
    <xf borderId="48" fillId="0" fontId="3" numFmtId="165" xfId="0" applyAlignment="1" applyBorder="1" applyFont="1" applyNumberFormat="1">
      <alignment shrinkToFit="0" vertical="center" wrapText="0"/>
    </xf>
  </cellXfs>
  <cellStyles count="1">
    <cellStyle xfId="0" name="Normal" builtinId="0"/>
  </cellStyles>
  <dxfs count="6">
    <dxf>
      <font/>
      <fill>
        <patternFill patternType="solid">
          <fgColor theme="5"/>
          <bgColor theme="5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EA4335"/>
          <bgColor rgb="FFEA4335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981A1D"/>
          <bgColor rgb="FF981A1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</dxfs>
  <tableStyles count="1">
    <tableStyle count="3" pivot="0" name="TOTAL ANO-style">
      <tableStyleElement dxfId="4" type="headerRow"/>
      <tableStyleElement dxfId="5" type="firstRowStripe"/>
      <tableStyleElement dxfId="5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600075</xdr:colOff>
      <xdr:row>0</xdr:row>
      <xdr:rowOff>0</xdr:rowOff>
    </xdr:from>
    <xdr:ext cx="3381375" cy="12954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476250</xdr:colOff>
      <xdr:row>0</xdr:row>
      <xdr:rowOff>0</xdr:rowOff>
    </xdr:from>
    <xdr:ext cx="3381375" cy="12954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ref="A10:D23" displayName="Planejamento_do_ano" name="Planejamento_do_ano" id="1">
  <tableColumns count="4">
    <tableColumn name="MÊS" id="1"/>
    <tableColumn name="RENDA" id="2"/>
    <tableColumn name="GASTOS" id="3"/>
    <tableColumn name="TOTAL" id="4"/>
  </tableColumns>
  <tableStyleInfo name="TOTAL ANO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0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19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22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7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9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22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15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16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17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18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19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20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21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22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23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24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25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22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30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31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32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33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34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35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36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37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38</v>
      </c>
      <c r="D45" s="28"/>
      <c r="E45" s="31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39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40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49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
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5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9">
    <cfRule type="cellIs" dxfId="1" priority="2" operator="greaterThanOrEqual">
      <formula>0</formula>
    </cfRule>
  </conditionalFormatting>
  <conditionalFormatting sqref="E20">
    <cfRule type="notContainsBlanks" dxfId="1" priority="3">
      <formula>LEN(TRIM(E20))&gt;0</formula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244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245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246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247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248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249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250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251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252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253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254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255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256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257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258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259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260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261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262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263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264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265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266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267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268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269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270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271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272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273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274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275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276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277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278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279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280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281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282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283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284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285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286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287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288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289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290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291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292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293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294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22" t="s">
        <v>295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296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297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298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299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300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301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302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303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304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305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306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307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308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309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310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311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312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313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314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315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316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317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318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319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320</v>
      </c>
      <c r="B1" s="2"/>
      <c r="C1" s="2"/>
      <c r="D1" s="2"/>
      <c r="E1" s="2"/>
      <c r="F1" s="2"/>
      <c r="G1" s="2"/>
      <c r="H1" s="2"/>
      <c r="I1" s="3"/>
      <c r="J1" s="65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>
      <c r="A2" s="6"/>
      <c r="I2" s="7"/>
      <c r="J2" s="65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</row>
    <row r="3">
      <c r="A3" s="6"/>
      <c r="I3" s="7"/>
      <c r="J3" s="65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</row>
    <row r="4">
      <c r="A4" s="6"/>
      <c r="I4" s="7"/>
      <c r="J4" s="65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</row>
    <row r="5">
      <c r="A5" s="8"/>
      <c r="B5" s="9"/>
      <c r="C5" s="9"/>
      <c r="D5" s="9"/>
      <c r="E5" s="9"/>
      <c r="F5" s="9"/>
      <c r="G5" s="9"/>
      <c r="H5" s="9"/>
      <c r="I5" s="10"/>
      <c r="J5" s="65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</row>
    <row r="6">
      <c r="A6" s="67" t="s">
        <v>321</v>
      </c>
      <c r="I6" s="15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</row>
    <row r="7">
      <c r="A7" s="14"/>
      <c r="I7" s="15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</row>
    <row r="8">
      <c r="A8" s="16"/>
      <c r="B8" s="17"/>
      <c r="C8" s="17"/>
      <c r="D8" s="17"/>
      <c r="E8" s="17"/>
      <c r="F8" s="17"/>
      <c r="G8" s="17"/>
      <c r="H8" s="17"/>
      <c r="I8" s="18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ht="7.5" customHeight="1">
      <c r="A9" s="68"/>
      <c r="B9" s="69"/>
      <c r="C9" s="69"/>
      <c r="D9" s="69"/>
      <c r="E9" s="69"/>
      <c r="F9" s="69"/>
      <c r="G9" s="69"/>
      <c r="H9" s="69"/>
      <c r="I9" s="70"/>
      <c r="J9" s="65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>
      <c r="A10" s="71" t="s">
        <v>322</v>
      </c>
      <c r="B10" s="72" t="s">
        <v>323</v>
      </c>
      <c r="C10" s="73" t="s">
        <v>324</v>
      </c>
      <c r="D10" s="74" t="s">
        <v>325</v>
      </c>
      <c r="E10" s="75"/>
      <c r="F10" s="75"/>
      <c r="G10" s="75"/>
      <c r="H10" s="75"/>
      <c r="I10" s="75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>
      <c r="A11" s="76" t="s">
        <v>326</v>
      </c>
      <c r="B11" s="77">
        <f> JAN!E16</f>
        <v>0</v>
      </c>
      <c r="C11" s="77">
        <f> JAN!E49</f>
        <v>0</v>
      </c>
      <c r="D11" s="77">
        <f t="shared" ref="D11:D22" si="1"> B11-C11</f>
        <v>0</v>
      </c>
      <c r="E11" s="65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>
      <c r="A12" s="78" t="s">
        <v>327</v>
      </c>
      <c r="B12" s="79">
        <f> FEV!E16</f>
        <v>0</v>
      </c>
      <c r="C12" s="79">
        <f> FEV!E32</f>
        <v>0</v>
      </c>
      <c r="D12" s="79">
        <f t="shared" si="1"/>
        <v>0</v>
      </c>
      <c r="E12" s="65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>
      <c r="A13" s="76" t="s">
        <v>328</v>
      </c>
      <c r="B13" s="77">
        <f> MAR!E16</f>
        <v>0</v>
      </c>
      <c r="C13" s="77">
        <f> MAR!E32</f>
        <v>0</v>
      </c>
      <c r="D13" s="77">
        <f t="shared" si="1"/>
        <v>0</v>
      </c>
      <c r="E13" s="65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>
      <c r="A14" s="78" t="s">
        <v>329</v>
      </c>
      <c r="B14" s="79">
        <f> ABR!E16</f>
        <v>0</v>
      </c>
      <c r="C14" s="79">
        <f> ABR!E32</f>
        <v>0</v>
      </c>
      <c r="D14" s="79">
        <f t="shared" si="1"/>
        <v>0</v>
      </c>
      <c r="E14" s="65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>
      <c r="A15" s="76" t="s">
        <v>330</v>
      </c>
      <c r="B15" s="77">
        <f> MAI!E16</f>
        <v>0</v>
      </c>
      <c r="C15" s="77">
        <f> MAI!E32</f>
        <v>0</v>
      </c>
      <c r="D15" s="77">
        <f t="shared" si="1"/>
        <v>0</v>
      </c>
      <c r="E15" s="65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>
      <c r="A16" s="78" t="s">
        <v>331</v>
      </c>
      <c r="B16" s="79">
        <f> JUN!E16</f>
        <v>0</v>
      </c>
      <c r="C16" s="79">
        <f> JUN!E32</f>
        <v>0</v>
      </c>
      <c r="D16" s="79">
        <f t="shared" si="1"/>
        <v>0</v>
      </c>
      <c r="E16" s="65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>
      <c r="A17" s="76" t="s">
        <v>332</v>
      </c>
      <c r="B17" s="77">
        <f> JUL!E16</f>
        <v>0</v>
      </c>
      <c r="C17" s="77">
        <f> JUL!E32</f>
        <v>0</v>
      </c>
      <c r="D17" s="77">
        <f t="shared" si="1"/>
        <v>0</v>
      </c>
      <c r="E17" s="65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>
      <c r="A18" s="78" t="s">
        <v>333</v>
      </c>
      <c r="B18" s="79">
        <f> AGO!E16</f>
        <v>0</v>
      </c>
      <c r="C18" s="79">
        <f> AGO!E32</f>
        <v>0</v>
      </c>
      <c r="D18" s="79">
        <f t="shared" si="1"/>
        <v>0</v>
      </c>
      <c r="E18" s="65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>
      <c r="A19" s="76" t="s">
        <v>334</v>
      </c>
      <c r="B19" s="77">
        <f> SET!E16</f>
        <v>0</v>
      </c>
      <c r="C19" s="77">
        <f> SET!E32</f>
        <v>0</v>
      </c>
      <c r="D19" s="77">
        <f t="shared" si="1"/>
        <v>0</v>
      </c>
      <c r="E19" s="65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>
      <c r="A20" s="78" t="s">
        <v>335</v>
      </c>
      <c r="B20" s="79">
        <f> OUT!E16</f>
        <v>0</v>
      </c>
      <c r="C20" s="79">
        <f> OUT!E32</f>
        <v>0</v>
      </c>
      <c r="D20" s="79">
        <f t="shared" si="1"/>
        <v>0</v>
      </c>
      <c r="E20" s="65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>
      <c r="A21" s="76" t="s">
        <v>336</v>
      </c>
      <c r="B21" s="77">
        <f> NOV!E16</f>
        <v>0</v>
      </c>
      <c r="C21" s="77">
        <f> NOV!E32</f>
        <v>0</v>
      </c>
      <c r="D21" s="77">
        <f t="shared" si="1"/>
        <v>0</v>
      </c>
      <c r="E21" s="65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>
      <c r="A22" s="78" t="s">
        <v>337</v>
      </c>
      <c r="B22" s="79">
        <f> DEZ!E16</f>
        <v>0</v>
      </c>
      <c r="C22" s="79">
        <f> DEZ!E32</f>
        <v>0</v>
      </c>
      <c r="D22" s="79">
        <f t="shared" si="1"/>
        <v>0</v>
      </c>
      <c r="E22" s="65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>
      <c r="A23" s="80"/>
      <c r="B23" s="81"/>
      <c r="C23" s="82" t="s">
        <v>338</v>
      </c>
      <c r="D23" s="83">
        <f> SUM(D11:D22)</f>
        <v>0</v>
      </c>
      <c r="E23" s="65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>
      <c r="A24" s="75"/>
      <c r="B24" s="75"/>
      <c r="C24" s="75"/>
      <c r="D24" s="75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>
      <c r="A998" s="66"/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>
      <c r="A999" s="66"/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>
      <c r="A1000" s="66"/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mergeCells count="3">
    <mergeCell ref="A1:I5"/>
    <mergeCell ref="A6:I8"/>
    <mergeCell ref="A9:I9"/>
  </mergeCells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44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45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46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47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48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49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50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51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52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53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54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55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56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57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58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59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60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61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62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63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64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65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66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67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68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
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69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70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71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72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73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74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75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76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77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78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79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80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81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82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83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84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85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86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87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88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89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90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91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92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93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94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95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96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97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98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99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100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101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102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103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104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105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106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107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108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109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110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111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112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113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114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115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116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117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118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119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120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121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122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123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124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125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126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127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128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129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130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131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132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133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134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135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136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137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138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139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140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141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142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143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144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145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146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147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148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149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150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151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152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153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154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155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156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157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158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159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160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161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162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163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164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165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166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167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168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169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170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171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172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173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174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175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176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177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178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179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180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181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182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183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184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185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186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187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188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189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190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191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192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193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194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195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196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197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198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199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200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201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202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203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204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205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206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207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208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209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210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211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212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213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214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215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216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217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218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9.63"/>
    <col customWidth="1" min="3" max="3" width="52.0"/>
    <col customWidth="1" min="4" max="4" width="20.63"/>
    <col customWidth="1" min="5" max="5" width="20.25"/>
    <col customWidth="1" min="6" max="7" width="9.63"/>
    <col hidden="1" min="8" max="8" width="12.63"/>
  </cols>
  <sheetData>
    <row r="1" ht="15.0" customHeight="1">
      <c r="A1" s="1" t="s">
        <v>219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/>
      <c r="H2" s="7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/>
      <c r="H3" s="7"/>
      <c r="I3" s="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/>
      <c r="H4" s="7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8"/>
      <c r="B5" s="9"/>
      <c r="C5" s="9"/>
      <c r="D5" s="9"/>
      <c r="E5" s="9"/>
      <c r="F5" s="9"/>
      <c r="G5" s="9"/>
      <c r="H5" s="10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</v>
      </c>
      <c r="B6" s="12"/>
      <c r="C6" s="12"/>
      <c r="D6" s="12"/>
      <c r="E6" s="12"/>
      <c r="F6" s="12"/>
      <c r="G6" s="12"/>
      <c r="H6" s="13"/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4"/>
      <c r="H7" s="15"/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6"/>
      <c r="B8" s="17"/>
      <c r="C8" s="17"/>
      <c r="D8" s="17"/>
      <c r="E8" s="17"/>
      <c r="F8" s="17"/>
      <c r="G8" s="17"/>
      <c r="H8" s="18"/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5.75" customHeight="1">
      <c r="A9" s="5"/>
      <c r="B9" s="5"/>
      <c r="C9" s="19"/>
      <c r="D9" s="60"/>
      <c r="E9" s="19"/>
      <c r="F9" s="5"/>
      <c r="G9" s="5"/>
      <c r="H9" s="20"/>
      <c r="I9" s="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7.0" customHeight="1">
      <c r="A10" s="5"/>
      <c r="B10" s="5"/>
      <c r="C10" s="11" t="s">
        <v>2</v>
      </c>
      <c r="D10" s="12"/>
      <c r="E10" s="1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7.0" customHeight="1">
      <c r="A11" s="5"/>
      <c r="B11" s="21"/>
      <c r="C11" s="22" t="s">
        <v>3</v>
      </c>
      <c r="D11" s="61" t="s">
        <v>4</v>
      </c>
      <c r="E11" s="23" t="s">
        <v>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7.0" customHeight="1">
      <c r="A12" s="5"/>
      <c r="B12" s="21"/>
      <c r="C12" s="24" t="s">
        <v>6</v>
      </c>
      <c r="D12" s="25"/>
      <c r="E12" s="26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7.0" customHeight="1">
      <c r="A13" s="5"/>
      <c r="B13" s="21"/>
      <c r="C13" s="27" t="s">
        <v>220</v>
      </c>
      <c r="D13" s="28"/>
      <c r="E13" s="29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7.0" customHeight="1">
      <c r="A14" s="5"/>
      <c r="B14" s="21"/>
      <c r="C14" s="24" t="s">
        <v>8</v>
      </c>
      <c r="D14" s="25"/>
      <c r="E14" s="30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7.0" customHeight="1">
      <c r="A15" s="5"/>
      <c r="B15" s="21"/>
      <c r="C15" s="27" t="s">
        <v>221</v>
      </c>
      <c r="D15" s="28"/>
      <c r="E15" s="31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7.0" customHeight="1">
      <c r="A16" s="5"/>
      <c r="B16" s="21"/>
      <c r="C16" s="24" t="s">
        <v>10</v>
      </c>
      <c r="D16" s="25"/>
      <c r="E16" s="32">
        <f>SUM(E12:E15)</f>
        <v>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5"/>
      <c r="B17" s="5"/>
      <c r="C17" s="33"/>
      <c r="D17" s="34"/>
      <c r="E17" s="3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7.0" customHeight="1">
      <c r="A18" s="5"/>
      <c r="B18" s="5"/>
      <c r="C18" s="11" t="s">
        <v>11</v>
      </c>
      <c r="D18" s="12"/>
      <c r="E18" s="1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7.0" customHeight="1">
      <c r="A19" s="5"/>
      <c r="B19" s="5"/>
      <c r="C19" s="22" t="s">
        <v>12</v>
      </c>
      <c r="D19" s="61" t="s">
        <v>13</v>
      </c>
      <c r="E19" s="23" t="s">
        <v>5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7.0" customHeight="1">
      <c r="A20" s="5"/>
      <c r="B20" s="21"/>
      <c r="C20" s="24" t="s">
        <v>14</v>
      </c>
      <c r="D20" s="25"/>
      <c r="E20" s="26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7.0" customHeight="1">
      <c r="A21" s="5"/>
      <c r="B21" s="21"/>
      <c r="C21" s="27" t="s">
        <v>222</v>
      </c>
      <c r="D21" s="28"/>
      <c r="E21" s="31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7.0" customHeight="1">
      <c r="A22" s="5"/>
      <c r="B22" s="21"/>
      <c r="C22" s="24" t="s">
        <v>223</v>
      </c>
      <c r="D22" s="25"/>
      <c r="E22" s="26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7.0" customHeight="1">
      <c r="A23" s="5"/>
      <c r="B23" s="21"/>
      <c r="C23" s="27" t="s">
        <v>224</v>
      </c>
      <c r="D23" s="28"/>
      <c r="E23" s="31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7.0" customHeight="1">
      <c r="A24" s="5"/>
      <c r="B24" s="21"/>
      <c r="C24" s="24" t="s">
        <v>225</v>
      </c>
      <c r="D24" s="36"/>
      <c r="E24" s="26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7.0" customHeight="1">
      <c r="A25" s="5"/>
      <c r="B25" s="21"/>
      <c r="C25" s="27" t="s">
        <v>226</v>
      </c>
      <c r="D25" s="37"/>
      <c r="E25" s="31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7.0" customHeight="1">
      <c r="A26" s="5"/>
      <c r="B26" s="21"/>
      <c r="C26" s="24" t="s">
        <v>227</v>
      </c>
      <c r="D26" s="36"/>
      <c r="E26" s="26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7.0" customHeight="1">
      <c r="A27" s="5"/>
      <c r="B27" s="21"/>
      <c r="C27" s="27" t="s">
        <v>228</v>
      </c>
      <c r="D27" s="37"/>
      <c r="E27" s="31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7.0" customHeight="1">
      <c r="A28" s="5"/>
      <c r="B28" s="21"/>
      <c r="C28" s="24" t="s">
        <v>229</v>
      </c>
      <c r="D28" s="36"/>
      <c r="E28" s="26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7.0" customHeight="1">
      <c r="A29" s="5"/>
      <c r="B29" s="21"/>
      <c r="C29" s="27" t="s">
        <v>230</v>
      </c>
      <c r="D29" s="37"/>
      <c r="E29" s="31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7.0" customHeight="1">
      <c r="A30" s="5"/>
      <c r="B30" s="21"/>
      <c r="C30" s="24" t="s">
        <v>231</v>
      </c>
      <c r="D30" s="36"/>
      <c r="E30" s="26"/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7.0" customHeight="1">
      <c r="A31" s="5"/>
      <c r="B31" s="21"/>
      <c r="C31" s="27" t="s">
        <v>232</v>
      </c>
      <c r="D31" s="28"/>
      <c r="E31" s="31"/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7.0" customHeight="1">
      <c r="A32" s="5"/>
      <c r="B32" s="21"/>
      <c r="C32" s="38" t="s">
        <v>26</v>
      </c>
      <c r="D32" s="39"/>
      <c r="E32" s="32">
        <f>E16 - SUM(E20:E31)</f>
        <v>0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33" t="s">
        <v>27</v>
      </c>
      <c r="D33" s="34"/>
      <c r="E33" s="3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7.0" customHeight="1">
      <c r="A34" s="5"/>
      <c r="B34" s="5"/>
      <c r="C34" s="11" t="s">
        <v>28</v>
      </c>
      <c r="D34" s="12"/>
      <c r="E34" s="1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7.0" customHeight="1">
      <c r="A35" s="5"/>
      <c r="B35" s="5"/>
      <c r="C35" s="22" t="s">
        <v>12</v>
      </c>
      <c r="D35" s="61" t="s">
        <v>29</v>
      </c>
      <c r="E35" s="23" t="s">
        <v>5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7.0" customHeight="1">
      <c r="A36" s="5"/>
      <c r="B36" s="21"/>
      <c r="C36" s="24" t="s">
        <v>14</v>
      </c>
      <c r="D36" s="25"/>
      <c r="E36" s="40"/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7.0" customHeight="1">
      <c r="A37" s="5"/>
      <c r="B37" s="21"/>
      <c r="C37" s="27" t="s">
        <v>233</v>
      </c>
      <c r="D37" s="28"/>
      <c r="E37" s="29"/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7.0" customHeight="1">
      <c r="A38" s="5"/>
      <c r="B38" s="21"/>
      <c r="C38" s="24" t="s">
        <v>234</v>
      </c>
      <c r="D38" s="25"/>
      <c r="E38" s="30"/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7.0" customHeight="1">
      <c r="A39" s="5"/>
      <c r="B39" s="21"/>
      <c r="C39" s="27" t="s">
        <v>235</v>
      </c>
      <c r="D39" s="28"/>
      <c r="E39" s="29"/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7.0" customHeight="1">
      <c r="A40" s="5"/>
      <c r="B40" s="21"/>
      <c r="C40" s="24" t="s">
        <v>236</v>
      </c>
      <c r="D40" s="36"/>
      <c r="E40" s="30"/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7.0" customHeight="1">
      <c r="A41" s="5"/>
      <c r="B41" s="21"/>
      <c r="C41" s="27" t="s">
        <v>237</v>
      </c>
      <c r="D41" s="28"/>
      <c r="E41" s="29"/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7.0" customHeight="1">
      <c r="A42" s="5"/>
      <c r="B42" s="21"/>
      <c r="C42" s="24" t="s">
        <v>238</v>
      </c>
      <c r="D42" s="25"/>
      <c r="E42" s="30"/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7.0" customHeight="1">
      <c r="A43" s="5"/>
      <c r="B43" s="21"/>
      <c r="C43" s="27" t="s">
        <v>239</v>
      </c>
      <c r="D43" s="28"/>
      <c r="E43" s="29"/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7.0" customHeight="1">
      <c r="A44" s="5"/>
      <c r="B44" s="21"/>
      <c r="C44" s="24" t="s">
        <v>240</v>
      </c>
      <c r="D44" s="25"/>
      <c r="E44" s="30"/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7.0" customHeight="1">
      <c r="A45" s="5"/>
      <c r="B45" s="21"/>
      <c r="C45" s="27" t="s">
        <v>241</v>
      </c>
      <c r="D45" s="28"/>
      <c r="E45" s="29"/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7.0" customHeight="1">
      <c r="A46" s="5"/>
      <c r="B46" s="21"/>
      <c r="C46" s="24" t="s">
        <v>242</v>
      </c>
      <c r="D46" s="25"/>
      <c r="E46" s="26"/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7.0" customHeight="1">
      <c r="A47" s="5"/>
      <c r="B47" s="21"/>
      <c r="C47" s="27" t="s">
        <v>243</v>
      </c>
      <c r="D47" s="28"/>
      <c r="E47" s="29"/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7.0" customHeight="1">
      <c r="A48" s="5"/>
      <c r="B48" s="21"/>
      <c r="C48" s="41" t="s">
        <v>41</v>
      </c>
      <c r="D48" s="42"/>
      <c r="E48" s="43">
        <f>SUM(E36:E47)</f>
        <v>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7.0" customHeight="1">
      <c r="A49" s="5"/>
      <c r="B49" s="21"/>
      <c r="C49" s="44" t="s">
        <v>42</v>
      </c>
      <c r="D49" s="42"/>
      <c r="E49" s="45">
        <f>E16 - SUM(E36:E47)</f>
        <v>0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9.75" customHeight="1">
      <c r="A50" s="5"/>
      <c r="B50" s="21"/>
      <c r="C50" s="33" t="s">
        <v>27</v>
      </c>
      <c r="D50" s="34"/>
      <c r="E50" s="35"/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7.0" customHeight="1">
      <c r="A51" s="5"/>
      <c r="B51" s="21"/>
      <c r="C51" s="46" t="s">
        <v>43</v>
      </c>
      <c r="D51" s="47"/>
      <c r="E51" s="48"/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9.75" customHeight="1">
      <c r="A52" s="5"/>
      <c r="B52" s="5"/>
      <c r="C52" s="49"/>
      <c r="D52" s="62"/>
      <c r="E52" s="49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47.25" customHeight="1">
      <c r="A53" s="5"/>
      <c r="B53" s="21"/>
      <c r="C53" s="50" t="str">
        <f>IF(SUM(E49) &lt; 0, "ATENÇÃO! VOCÊ GASTA MAIS DO QUE GANHA! 😟", "PARABÉNS! VOCÊ GASTA MENOS DO QUE GANHA. ARRASOU! 🎉")</f>
        <v>PARABÉNS! VOCÊ GASTA MENOS DO QUE GANHA. ARRASOU! 🎉</v>
      </c>
      <c r="D53" s="51"/>
      <c r="E53" s="52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7.0" customHeight="1">
      <c r="A54" s="5"/>
      <c r="B54" s="5"/>
      <c r="C54" s="53"/>
      <c r="D54" s="63"/>
      <c r="E54" s="5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7.0" customHeight="1">
      <c r="A55" s="5"/>
      <c r="B55" s="5"/>
      <c r="C55" s="5"/>
      <c r="D55" s="64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7.0" customHeight="1">
      <c r="A56" s="5"/>
      <c r="B56" s="5"/>
      <c r="C56" s="5"/>
      <c r="D56" s="64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7.0" customHeight="1">
      <c r="A57" s="54"/>
      <c r="B57" s="55"/>
      <c r="C57" s="55"/>
      <c r="D57" s="55"/>
      <c r="E57" s="55"/>
      <c r="F57" s="55"/>
      <c r="G57" s="55"/>
      <c r="H57" s="5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7.0" customHeight="1">
      <c r="A58" s="57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7.0" customHeight="1">
      <c r="A59" s="57"/>
      <c r="H59" s="58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7.0" customHeight="1">
      <c r="A60" s="57"/>
      <c r="H60" s="58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7.0" customHeight="1">
      <c r="A61" s="59"/>
      <c r="B61" s="34"/>
      <c r="C61" s="34"/>
      <c r="D61" s="34"/>
      <c r="E61" s="34"/>
      <c r="F61" s="34"/>
      <c r="G61" s="34"/>
      <c r="H61" s="3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64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64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64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64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64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64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64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64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64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64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64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64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64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64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64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64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64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64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64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64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64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64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64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64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64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64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64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64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64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64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64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64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64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64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64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64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64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64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64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64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64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64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64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64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64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64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64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64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64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64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64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64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64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64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64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64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64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64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64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64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64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64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64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64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64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64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64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64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64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64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64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64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64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64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64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64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64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64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64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64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64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64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64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64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64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64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64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64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64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64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64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64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64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64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64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64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64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64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6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64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64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64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64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64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64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64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64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64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64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64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64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64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64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64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64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64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64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6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64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64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64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64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64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64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64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64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64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64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64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6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64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64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64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64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64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64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64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64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64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64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64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64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64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64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64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64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64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64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64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64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64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64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64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64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64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64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64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64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64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64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64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64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64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64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64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64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64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64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64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64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64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64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64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64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64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64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64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64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64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64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64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64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64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64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64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64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64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64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64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64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64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64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64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64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64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64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64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64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64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64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64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64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64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64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64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64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64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64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64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64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64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64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64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64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64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64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64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64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64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64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64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64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64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64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64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64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64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64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64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64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64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64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64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64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64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64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64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64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64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64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64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64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64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64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64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64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64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64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64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64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64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64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64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64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64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64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64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64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64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64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64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64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64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64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64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64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64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64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64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64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64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64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64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64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64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64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64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64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64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64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64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64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64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64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64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64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64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64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64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64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64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64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64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64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64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64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64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64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64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64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64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64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64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64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64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64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64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64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64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64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64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64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64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64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64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64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64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64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64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64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64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64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64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64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64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64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64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64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64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64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64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64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64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64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64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64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64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64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64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64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64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64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64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64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64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64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64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64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64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64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64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64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64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64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64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64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64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64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64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64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64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64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64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64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64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64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64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64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64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64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64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64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64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64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64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64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64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64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64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64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64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64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64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64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64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64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64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64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64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64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64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64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64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64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64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64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64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64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64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64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64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64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64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64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64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64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64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64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64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64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64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64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64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64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64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64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64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64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64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64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64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64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64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64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64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64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64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64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64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64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64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64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64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64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64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64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64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64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64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64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64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64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64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64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64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64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64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64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64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64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64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64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64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64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64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64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64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64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64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64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64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64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64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64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64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64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64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64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64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64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64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64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64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64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64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64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64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64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64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64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64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64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64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64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64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64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64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64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64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64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64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64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64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64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64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64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64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64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64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64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64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64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64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64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64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64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64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64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64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64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64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64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64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64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64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64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64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64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64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64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64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64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64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64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64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64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64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64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64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64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64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64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64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64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64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64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64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64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64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64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64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64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6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64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64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64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64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64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64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64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64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64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64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64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64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64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64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64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64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64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64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64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64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64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64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64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64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64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64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64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64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64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64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64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64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64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64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64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64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64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64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64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64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64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64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64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64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64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64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64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64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64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64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64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64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64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64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64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64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64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64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64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64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64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64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64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64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64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64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64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64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64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64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64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64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64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64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64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64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64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64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64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64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64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64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64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64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64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64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64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64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64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64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64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64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64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64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64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64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64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64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64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64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64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64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64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64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64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64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64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64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64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64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64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64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64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64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64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64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64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64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64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64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64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64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64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64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64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64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64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64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64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64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64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64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64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64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64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64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64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64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64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64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64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64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64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64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64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64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64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64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64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64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64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64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64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64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64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64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64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64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64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64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64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64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64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64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64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64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64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64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64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64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64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64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64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64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64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64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64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64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64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64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64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64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64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64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64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64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64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64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64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64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64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64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64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64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64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64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64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64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64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64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64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64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64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64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64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64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64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64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64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64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64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64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64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64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64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64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64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64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64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64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64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64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64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64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64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64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64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64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64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64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64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64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64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64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64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64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64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64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64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64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64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64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64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64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64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64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64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64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64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64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64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64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64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64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64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64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64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64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64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64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64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64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64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64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64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64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64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64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64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64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64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64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64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64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64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64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64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64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64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64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64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64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64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64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64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64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64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64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64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64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64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64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64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64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64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64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64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64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64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64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64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64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64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64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64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64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64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64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64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64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64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64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64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64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64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64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64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64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64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64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64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64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64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64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64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64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64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64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64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64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64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64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64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64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64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64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64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64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64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64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64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64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64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64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64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64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64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64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64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64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64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64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64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64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64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64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64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64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64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64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64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64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64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64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64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64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64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64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64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64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</sheetData>
  <mergeCells count="14">
    <mergeCell ref="C32:D32"/>
    <mergeCell ref="C48:D48"/>
    <mergeCell ref="C49:D49"/>
    <mergeCell ref="C50:E50"/>
    <mergeCell ref="C51:E51"/>
    <mergeCell ref="C53:E53"/>
    <mergeCell ref="A57:H61"/>
    <mergeCell ref="A1:H5"/>
    <mergeCell ref="A6:H8"/>
    <mergeCell ref="C10:E10"/>
    <mergeCell ref="C17:E17"/>
    <mergeCell ref="C18:E18"/>
    <mergeCell ref="C33:E33"/>
    <mergeCell ref="C34:E34"/>
  </mergeCells>
  <conditionalFormatting sqref="E49">
    <cfRule type="cellIs" dxfId="0" priority="1" operator="lessThan">
      <formula>0</formula>
    </cfRule>
  </conditionalFormatting>
  <conditionalFormatting sqref="E48:E49">
    <cfRule type="cellIs" dxfId="2" priority="2" operator="lessThan">
      <formula>0</formula>
    </cfRule>
  </conditionalFormatting>
  <conditionalFormatting sqref="E48:E49">
    <cfRule type="cellIs" dxfId="1" priority="3" operator="greaterThanOrEqual">
      <formula>0</formula>
    </cfRule>
  </conditionalFormatting>
  <conditionalFormatting sqref="E20">
    <cfRule type="notContainsBlanks" dxfId="1" priority="4">
      <formula>LEN(TRIM(E20))&gt;0</formula>
    </cfRule>
  </conditionalFormatting>
  <drawing r:id="rId1"/>
</worksheet>
</file>